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D65E337-C57D-46DC-81AD-B648D50B06C3}" xr6:coauthVersionLast="45" xr6:coauthVersionMax="45" xr10:uidLastSave="{00000000-0000-0000-0000-000000000000}"/>
  <bookViews>
    <workbookView xWindow="-120" yWindow="480" windowWidth="20730" windowHeight="11160" xr2:uid="{16D22FF8-02E0-4790-B6E6-4143D311C2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C19" i="1" l="1"/>
  <c r="C18" i="1"/>
  <c r="E11" i="1" l="1"/>
  <c r="E10" i="1"/>
  <c r="E9" i="1"/>
  <c r="E8" i="1"/>
  <c r="E7" i="1"/>
  <c r="E6" i="1"/>
  <c r="E5" i="1"/>
  <c r="D12" i="1"/>
  <c r="F5" i="1" l="1"/>
  <c r="F6" i="1" s="1"/>
  <c r="G5" i="1" l="1"/>
  <c r="G6" i="1" l="1"/>
  <c r="F7" i="1"/>
  <c r="F8" i="1" l="1"/>
  <c r="G7" i="1"/>
  <c r="G8" i="1" l="1"/>
  <c r="F9" i="1"/>
  <c r="F10" i="1" l="1"/>
  <c r="G9" i="1"/>
  <c r="F11" i="1" l="1"/>
  <c r="G11" i="1" s="1"/>
  <c r="G10" i="1"/>
</calcChain>
</file>

<file path=xl/sharedStrings.xml><?xml version="1.0" encoding="utf-8"?>
<sst xmlns="http://schemas.openxmlformats.org/spreadsheetml/2006/main" count="19" uniqueCount="19">
  <si>
    <t xml:space="preserve">Sieve </t>
  </si>
  <si>
    <t xml:space="preserve">Pan </t>
  </si>
  <si>
    <t>Sieve (mm)</t>
  </si>
  <si>
    <t>mass retained  (g)</t>
  </si>
  <si>
    <t>% retained</t>
  </si>
  <si>
    <t>comulative % retained</t>
  </si>
  <si>
    <t xml:space="preserve">% finner </t>
  </si>
  <si>
    <t xml:space="preserve">Quiz 1 : </t>
  </si>
  <si>
    <t>Mohammad Al-Swaity</t>
  </si>
  <si>
    <r>
      <t>D</t>
    </r>
    <r>
      <rPr>
        <sz val="8"/>
        <color theme="1"/>
        <rFont val="Times New Roman"/>
        <family val="1"/>
        <scheme val="major"/>
      </rPr>
      <t>10</t>
    </r>
  </si>
  <si>
    <r>
      <t>D</t>
    </r>
    <r>
      <rPr>
        <sz val="8"/>
        <color theme="1"/>
        <rFont val="Times New Roman"/>
        <family val="1"/>
        <scheme val="major"/>
      </rPr>
      <t>30</t>
    </r>
  </si>
  <si>
    <r>
      <t>D</t>
    </r>
    <r>
      <rPr>
        <sz val="8"/>
        <color theme="1"/>
        <rFont val="Times New Roman"/>
        <family val="1"/>
        <scheme val="major"/>
      </rPr>
      <t>60</t>
    </r>
  </si>
  <si>
    <r>
      <t>C</t>
    </r>
    <r>
      <rPr>
        <sz val="8"/>
        <color theme="1"/>
        <rFont val="Times New Roman"/>
        <family val="1"/>
        <scheme val="major"/>
      </rPr>
      <t>u</t>
    </r>
  </si>
  <si>
    <r>
      <t>C</t>
    </r>
    <r>
      <rPr>
        <sz val="8"/>
        <color theme="1"/>
        <rFont val="Times New Roman"/>
        <family val="1"/>
        <scheme val="major"/>
      </rPr>
      <t>c</t>
    </r>
  </si>
  <si>
    <t xml:space="preserve">Gravel </t>
  </si>
  <si>
    <t>Sand</t>
  </si>
  <si>
    <t>Fines</t>
  </si>
  <si>
    <t>Percentage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</si>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</sst>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8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Soil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Sheet1!$C$4:$C$10</c:f>
              <c:numCache>
                <c:formatCode>General</c:formatCode>
                <c:ptCount val="7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0.15</c:v>
                </c:pt>
                <c:pt idx="6">
                  <c:v>7.4999999999999997E-2</c:v>
                </c:pt>
              </c:numCache>
            </c:numRef>
          </c:xVal>
          <c:yVal>
            <c:numRef>
              <c:f>Sheet1!$G$4:$G$11</c:f>
              <c:numCache>
                <c:formatCode>General</c:formatCode>
                <c:ptCount val="8"/>
                <c:pt idx="0">
                  <c:v>100</c:v>
                </c:pt>
                <c:pt idx="1">
                  <c:v>95.607787274453941</c:v>
                </c:pt>
                <c:pt idx="2">
                  <c:v>82.977207977207982</c:v>
                </c:pt>
                <c:pt idx="3">
                  <c:v>61.490978157644825</c:v>
                </c:pt>
                <c:pt idx="4">
                  <c:v>42.07027540360874</c:v>
                </c:pt>
                <c:pt idx="5">
                  <c:v>20.180436847103522</c:v>
                </c:pt>
                <c:pt idx="6">
                  <c:v>6.2915479582146361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66-4625-A27C-720D18183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154224"/>
        <c:axId val="1888852032"/>
      </c:scatterChart>
      <c:valAx>
        <c:axId val="1883154224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Diameter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JO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JO"/>
          </a:p>
        </c:txPr>
        <c:crossAx val="1888852032"/>
        <c:crosses val="autoZero"/>
        <c:crossBetween val="midCat"/>
      </c:valAx>
      <c:valAx>
        <c:axId val="188885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Finer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JO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JO"/>
          </a:p>
        </c:txPr>
        <c:crossAx val="1883154224"/>
        <c:crosses val="max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J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147636</xdr:colOff>
      <xdr:row>2</xdr:row>
      <xdr:rowOff>195261</xdr:rowOff>
    </xdr:from>
    <xdr:to>
      <xdr:col>18</xdr:col>
      <xdr:colOff>647700</xdr:colOff>
      <xdr:row>22</xdr:row>
      <xdr:rowOff>114301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16151D-B6F4-49AA-95B8-85EC9AEB1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402431</xdr:colOff>
      <xdr:row>3</xdr:row>
      <xdr:rowOff>0</xdr:rowOff>
    </xdr:from>
    <xdr:to>
      <xdr:col>12</xdr:col>
      <xdr:colOff>402432</xdr:colOff>
      <xdr:row>21</xdr:row>
      <xdr:rowOff>104775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C4896D8-4798-4A20-9AAB-C7DAAD150259}"/>
            </a:ext>
          </a:extLst>
        </xdr:cNvPr>
        <xdr:cNvCxnSpPr/>
      </xdr:nvCxnSpPr>
      <xdr:spPr>
        <a:xfrm>
          <a:off x="11540728" y="714375"/>
          <a:ext cx="1" cy="3783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C840-4D4E-4739-973B-4AC070933CAC}">
  <dimension ref="A1:K22"/>
  <sheetViews>
    <sheetView tabSelected="1" zoomScaleNormal="100" workbookViewId="0">
      <selection activeCell="F18" sqref="F18"/>
    </sheetView>
  </sheetViews>
  <sheetFormatPr defaultRowHeight="14.25" x14ac:dyDescent="0.2"/>
  <cols>
    <col min="1" max="1" width="25" customWidth="1"/>
    <col min="3" max="3" width="10.5" customWidth="1"/>
    <col min="4" max="4" width="16" customWidth="1"/>
    <col min="5" max="5" width="11.625" customWidth="1"/>
    <col min="6" max="6" width="20.125" customWidth="1"/>
  </cols>
  <sheetData>
    <row r="1" spans="1:11" ht="18.75" x14ac:dyDescent="0.3">
      <c r="A1" s="2" t="s">
        <v>7</v>
      </c>
    </row>
    <row r="2" spans="1:11" ht="18.75" x14ac:dyDescent="0.3">
      <c r="A2" s="2" t="s">
        <v>8</v>
      </c>
      <c r="H2" s="1"/>
      <c r="I2" s="1"/>
      <c r="J2" s="1"/>
      <c r="K2" s="1"/>
    </row>
    <row r="3" spans="1:11" ht="18.75" x14ac:dyDescent="0.3">
      <c r="A3" s="2">
        <v>1181136</v>
      </c>
      <c r="B3" s="1" t="s">
        <v>0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/>
      <c r="I3" s="1"/>
      <c r="J3" s="1"/>
      <c r="K3" s="1"/>
    </row>
    <row r="4" spans="1:11" ht="15.75" x14ac:dyDescent="0.25">
      <c r="B4" s="1">
        <v>4</v>
      </c>
      <c r="C4" s="1">
        <v>4.75</v>
      </c>
      <c r="D4" s="1">
        <v>0</v>
      </c>
      <c r="E4" s="1">
        <v>0</v>
      </c>
      <c r="F4" s="1">
        <v>0</v>
      </c>
      <c r="G4" s="1">
        <v>100</v>
      </c>
      <c r="H4" s="1"/>
      <c r="I4" s="1"/>
      <c r="J4" s="1"/>
      <c r="K4" s="1"/>
    </row>
    <row r="5" spans="1:11" ht="15.75" x14ac:dyDescent="0.25">
      <c r="B5" s="1">
        <v>10</v>
      </c>
      <c r="C5" s="1">
        <v>2</v>
      </c>
      <c r="D5" s="1">
        <v>18.5</v>
      </c>
      <c r="E5" s="1">
        <f t="shared" ref="E5:E11" si="0">100*(D5/421.2)</f>
        <v>4.3922127255460586</v>
      </c>
      <c r="F5" s="1">
        <f t="shared" ref="F5:F11" si="1">F4+E5</f>
        <v>4.3922127255460586</v>
      </c>
      <c r="G5" s="1">
        <f t="shared" ref="G5:G11" si="2">100-F5</f>
        <v>95.607787274453941</v>
      </c>
      <c r="H5" s="1"/>
      <c r="I5" s="1"/>
      <c r="J5" s="1"/>
      <c r="K5" s="1"/>
    </row>
    <row r="6" spans="1:11" ht="15.75" x14ac:dyDescent="0.25">
      <c r="B6" s="1">
        <v>20</v>
      </c>
      <c r="C6" s="1">
        <v>0.85</v>
      </c>
      <c r="D6" s="1">
        <v>53.2</v>
      </c>
      <c r="E6" s="1">
        <f t="shared" si="0"/>
        <v>12.630579297245964</v>
      </c>
      <c r="F6" s="1">
        <f t="shared" si="1"/>
        <v>17.022792022792022</v>
      </c>
      <c r="G6" s="1">
        <f t="shared" si="2"/>
        <v>82.977207977207982</v>
      </c>
      <c r="H6" s="1"/>
      <c r="I6" s="1"/>
      <c r="J6" s="1"/>
      <c r="K6" s="1"/>
    </row>
    <row r="7" spans="1:11" ht="15.75" x14ac:dyDescent="0.25">
      <c r="B7" s="1">
        <v>40</v>
      </c>
      <c r="C7" s="1">
        <v>0.42499999999999999</v>
      </c>
      <c r="D7" s="1">
        <v>90.5</v>
      </c>
      <c r="E7" s="1">
        <f t="shared" si="0"/>
        <v>21.486229819563153</v>
      </c>
      <c r="F7" s="1">
        <f t="shared" si="1"/>
        <v>38.509021842355175</v>
      </c>
      <c r="G7" s="1">
        <f t="shared" si="2"/>
        <v>61.490978157644825</v>
      </c>
      <c r="H7" s="1"/>
      <c r="I7" s="1"/>
      <c r="J7" s="1"/>
      <c r="K7" s="1"/>
    </row>
    <row r="8" spans="1:11" ht="15.75" x14ac:dyDescent="0.25">
      <c r="B8" s="1">
        <v>60</v>
      </c>
      <c r="C8" s="1">
        <v>0.25</v>
      </c>
      <c r="D8" s="1">
        <v>81.8</v>
      </c>
      <c r="E8" s="1">
        <f t="shared" si="0"/>
        <v>19.420702754036085</v>
      </c>
      <c r="F8" s="1">
        <f t="shared" si="1"/>
        <v>57.92972459639126</v>
      </c>
      <c r="G8" s="1">
        <f t="shared" si="2"/>
        <v>42.07027540360874</v>
      </c>
      <c r="H8" s="1"/>
      <c r="I8" s="1"/>
      <c r="J8" s="1"/>
      <c r="K8" s="1"/>
    </row>
    <row r="9" spans="1:11" ht="15.75" x14ac:dyDescent="0.25">
      <c r="B9" s="1">
        <v>100</v>
      </c>
      <c r="C9" s="1">
        <v>0.15</v>
      </c>
      <c r="D9" s="1">
        <v>92.2</v>
      </c>
      <c r="E9" s="1">
        <f t="shared" si="0"/>
        <v>21.889838556505225</v>
      </c>
      <c r="F9" s="1">
        <f t="shared" si="1"/>
        <v>79.819563152896478</v>
      </c>
      <c r="G9" s="1">
        <f t="shared" si="2"/>
        <v>20.180436847103522</v>
      </c>
      <c r="H9" s="1"/>
      <c r="I9" s="1"/>
      <c r="J9" s="1"/>
      <c r="K9" s="1"/>
    </row>
    <row r="10" spans="1:11" ht="15.75" x14ac:dyDescent="0.25">
      <c r="B10" s="1">
        <v>200</v>
      </c>
      <c r="C10" s="1">
        <v>7.4999999999999997E-2</v>
      </c>
      <c r="D10" s="1">
        <v>58.5</v>
      </c>
      <c r="E10" s="1">
        <f t="shared" si="0"/>
        <v>13.888888888888889</v>
      </c>
      <c r="F10" s="1">
        <f t="shared" si="1"/>
        <v>93.708452041785364</v>
      </c>
      <c r="G10" s="1">
        <f t="shared" si="2"/>
        <v>6.2915479582146361</v>
      </c>
      <c r="H10" s="1"/>
      <c r="I10" s="1"/>
      <c r="J10" s="1"/>
      <c r="K10" s="1"/>
    </row>
    <row r="11" spans="1:11" ht="15.75" x14ac:dyDescent="0.25">
      <c r="B11" s="1" t="s">
        <v>1</v>
      </c>
      <c r="C11" s="1"/>
      <c r="D11" s="1">
        <v>26.5</v>
      </c>
      <c r="E11" s="1">
        <f t="shared" si="0"/>
        <v>6.2915479582146245</v>
      </c>
      <c r="F11" s="1">
        <f t="shared" si="1"/>
        <v>99.999999999999986</v>
      </c>
      <c r="G11" s="1">
        <f t="shared" si="2"/>
        <v>0</v>
      </c>
      <c r="H11" s="1"/>
      <c r="I11" s="1"/>
      <c r="J11" s="1"/>
      <c r="K11" s="1"/>
    </row>
    <row r="12" spans="1:11" ht="15.75" x14ac:dyDescent="0.25">
      <c r="B12" s="1"/>
      <c r="C12" s="1"/>
      <c r="D12" s="1">
        <f>D4+D5+D6+D7+D8+D9+D10+D11</f>
        <v>421.2</v>
      </c>
      <c r="E12" s="1"/>
      <c r="F12" s="1"/>
      <c r="G12" s="1"/>
      <c r="H12" s="1"/>
      <c r="I12" s="1"/>
      <c r="J12" s="1"/>
      <c r="K12" s="1"/>
    </row>
    <row r="13" spans="1:11" ht="15.7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B14" s="1"/>
      <c r="C14" s="1"/>
      <c r="D14" s="1"/>
      <c r="E14" s="1"/>
      <c r="F14" s="1" t="s">
        <v>17</v>
      </c>
      <c r="G14" s="1"/>
      <c r="H14" s="1"/>
      <c r="I14" s="1"/>
      <c r="J14" s="1"/>
      <c r="K14" s="1"/>
    </row>
    <row r="15" spans="1:11" ht="15.75" x14ac:dyDescent="0.25">
      <c r="B15" s="1" t="s">
        <v>9</v>
      </c>
      <c r="C15" s="1">
        <v>0.09</v>
      </c>
      <c r="D15" s="1"/>
      <c r="E15" s="1" t="s">
        <v>14</v>
      </c>
      <c r="F15" s="3">
        <v>0</v>
      </c>
      <c r="G15" s="1"/>
      <c r="H15" s="1"/>
      <c r="I15" s="1"/>
      <c r="J15" s="1"/>
      <c r="K15" s="1"/>
    </row>
    <row r="16" spans="1:11" ht="15.75" x14ac:dyDescent="0.25">
      <c r="B16" s="1" t="s">
        <v>10</v>
      </c>
      <c r="C16" s="1">
        <v>0.19</v>
      </c>
      <c r="D16" s="1"/>
      <c r="E16" s="1" t="s">
        <v>15</v>
      </c>
      <c r="F16" s="4">
        <v>0.93708452040000001</v>
      </c>
      <c r="G16" s="1"/>
      <c r="H16" s="1"/>
      <c r="I16" s="1"/>
      <c r="J16" s="1"/>
      <c r="K16" s="1"/>
    </row>
    <row r="17" spans="2:11" ht="15.75" x14ac:dyDescent="0.25">
      <c r="B17" s="1" t="s">
        <v>11</v>
      </c>
      <c r="C17" s="1">
        <v>0.4</v>
      </c>
      <c r="D17" s="1"/>
      <c r="E17" s="1" t="s">
        <v>16</v>
      </c>
      <c r="F17" s="4">
        <v>6.2915479999999996E-2</v>
      </c>
      <c r="G17" s="1"/>
      <c r="H17" s="1"/>
      <c r="I17" s="1"/>
      <c r="J17" s="1"/>
      <c r="K17" s="1"/>
    </row>
    <row r="18" spans="2:11" ht="18.75" x14ac:dyDescent="0.3">
      <c r="B18" s="1" t="s">
        <v>12</v>
      </c>
      <c r="C18" s="1">
        <f>0.4/0.09</f>
        <v>4.4444444444444446</v>
      </c>
      <c r="D18" s="1"/>
      <c r="E18" s="2" t="s">
        <v>18</v>
      </c>
      <c r="F18" s="4">
        <f xml:space="preserve"> F15 + F16 + F17</f>
        <v>1.0000000004</v>
      </c>
      <c r="G18" s="1"/>
      <c r="H18" s="1"/>
      <c r="I18" s="1"/>
      <c r="J18" s="1"/>
      <c r="K18" s="1"/>
    </row>
    <row r="19" spans="2:11" ht="15.75" x14ac:dyDescent="0.25">
      <c r="B19" s="1" t="s">
        <v>13</v>
      </c>
      <c r="C19" s="1">
        <f>(0.19^2)/(0.4*0.09)</f>
        <v>1.0027777777777778</v>
      </c>
      <c r="D19" s="1"/>
      <c r="E19" s="1"/>
      <c r="F19" s="1"/>
      <c r="G19" s="1"/>
      <c r="H19" s="1"/>
      <c r="I19" s="1"/>
      <c r="J19" s="1"/>
      <c r="K19" s="1"/>
    </row>
    <row r="20" spans="2:11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2020-09-24T06:31:01Z</dcterms:created>
  <dcterms:modified xsi:type="dcterms:W3CDTF">2020-09-24T06:50:58Z</dcterms:modified>
</cp:coreProperties>
</file>