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31587B3-61B9-4C4C-A8CB-72B3700E5AE7}" xr6:coauthVersionLast="47" xr6:coauthVersionMax="47" xr10:uidLastSave="{00000000-0000-0000-0000-000000000000}"/>
  <bookViews>
    <workbookView xWindow="-120" yWindow="-120" windowWidth="20730" windowHeight="11160" xr2:uid="{12F0D7B8-F9BA-461B-B3C2-11E1F13E32E9}"/>
  </bookViews>
  <sheets>
    <sheet name="Incomes" sheetId="1" r:id="rId1"/>
    <sheet name="Sale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B4" i="2"/>
  <c r="H6" i="1"/>
  <c r="H7" i="1"/>
  <c r="H8" i="1"/>
  <c r="H9" i="1"/>
  <c r="H10" i="1"/>
  <c r="H11" i="1"/>
  <c r="H12" i="1"/>
  <c r="H13" i="1"/>
  <c r="H14" i="1"/>
  <c r="H15" i="1"/>
  <c r="D5" i="2"/>
  <c r="E5" i="2" s="1"/>
  <c r="D4" i="2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E18" i="1" l="1"/>
  <c r="F15" i="2"/>
</calcChain>
</file>

<file path=xl/sharedStrings.xml><?xml version="1.0" encoding="utf-8"?>
<sst xmlns="http://schemas.openxmlformats.org/spreadsheetml/2006/main" count="20" uniqueCount="20">
  <si>
    <t>Number</t>
  </si>
  <si>
    <t>Product</t>
  </si>
  <si>
    <t>Perfumes</t>
  </si>
  <si>
    <t>Headphones</t>
  </si>
  <si>
    <t>Quantity</t>
  </si>
  <si>
    <t>First price</t>
  </si>
  <si>
    <t>Total money</t>
  </si>
  <si>
    <t>New amount</t>
  </si>
  <si>
    <t>Average for total money</t>
  </si>
  <si>
    <t>Sales 20%</t>
  </si>
  <si>
    <t>Sales price</t>
  </si>
  <si>
    <t>Men watches</t>
  </si>
  <si>
    <t>Majd Online Shop</t>
  </si>
  <si>
    <t>Spoon</t>
  </si>
  <si>
    <t>Dish</t>
  </si>
  <si>
    <t>Mobile charger</t>
  </si>
  <si>
    <t>Mobile covers</t>
  </si>
  <si>
    <t>Jewellery</t>
  </si>
  <si>
    <t>Rings</t>
  </si>
  <si>
    <t>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</si>
</sst>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5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9A4E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0" fillId="0" borderId="0" xfId="0" applyFill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top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top"/>
    </xf>
    <xf numFmtId="2" fontId="3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top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top"/>
    </xf>
    <xf numFmtId="2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164" formatCode="[$$-409]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numFmt numFmtId="30" formatCode="@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color theme="0"/>
      </font>
    </dxf>
  </dxfs>
  <tableStyles count="0" defaultTableStyle="TableStyleMedium2" defaultPivotStyle="PivotStyleLight16"/>
  <colors>
    <mruColors>
      <color rgb="FFC9A4E4"/>
      <color rgb="FFB482D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 and first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Sales!$D$4</c:f>
              <c:strCache>
                <c:ptCount val="1"/>
                <c:pt idx="0">
                  <c:v>First price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Sales!$C$5:$C$14</c:f>
              <c:strCache>
                <c:ptCount val="10"/>
                <c:pt idx="0">
                  <c:v>Spoon</c:v>
                </c:pt>
                <c:pt idx="1">
                  <c:v>Dish</c:v>
                </c:pt>
                <c:pt idx="2">
                  <c:v>Mobile charger</c:v>
                </c:pt>
                <c:pt idx="3">
                  <c:v>Mobile covers</c:v>
                </c:pt>
                <c:pt idx="4">
                  <c:v>Men watches</c:v>
                </c:pt>
                <c:pt idx="5">
                  <c:v>Headphones</c:v>
                </c:pt>
                <c:pt idx="6">
                  <c:v>Perfumes</c:v>
                </c:pt>
                <c:pt idx="7">
                  <c:v>Jewellery</c:v>
                </c:pt>
                <c:pt idx="8">
                  <c:v>Rings</c:v>
                </c:pt>
                <c:pt idx="9">
                  <c:v>Shoes</c:v>
                </c:pt>
              </c:strCache>
            </c:strRef>
          </c:cat>
          <c:val>
            <c:numRef>
              <c:f>Sales!$D$5:$D$14</c:f>
              <c:numCache>
                <c:formatCode>[$$-409]#,##0.00</c:formatCode>
                <c:ptCount val="10"/>
                <c:pt idx="0">
                  <c:v>20</c:v>
                </c:pt>
                <c:pt idx="1">
                  <c:v>15</c:v>
                </c:pt>
                <c:pt idx="2">
                  <c:v>35</c:v>
                </c:pt>
                <c:pt idx="3">
                  <c:v>30</c:v>
                </c:pt>
                <c:pt idx="4">
                  <c:v>250</c:v>
                </c:pt>
                <c:pt idx="5">
                  <c:v>600</c:v>
                </c:pt>
                <c:pt idx="6">
                  <c:v>300</c:v>
                </c:pt>
                <c:pt idx="7">
                  <c:v>100</c:v>
                </c:pt>
                <c:pt idx="8">
                  <c:v>60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E-4B7B-9CBD-6C17CA04D3C5}"/>
            </c:ext>
          </c:extLst>
        </c:ser>
        <c:ser>
          <c:idx val="1"/>
          <c:order val="1"/>
          <c:tx>
            <c:strRef>
              <c:f>Sales!$E$4</c:f>
              <c:strCache>
                <c:ptCount val="1"/>
                <c:pt idx="0">
                  <c:v>Sales price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Sales!$C$5:$C$14</c:f>
              <c:strCache>
                <c:ptCount val="10"/>
                <c:pt idx="0">
                  <c:v>Spoon</c:v>
                </c:pt>
                <c:pt idx="1">
                  <c:v>Dish</c:v>
                </c:pt>
                <c:pt idx="2">
                  <c:v>Mobile charger</c:v>
                </c:pt>
                <c:pt idx="3">
                  <c:v>Mobile covers</c:v>
                </c:pt>
                <c:pt idx="4">
                  <c:v>Men watches</c:v>
                </c:pt>
                <c:pt idx="5">
                  <c:v>Headphones</c:v>
                </c:pt>
                <c:pt idx="6">
                  <c:v>Perfumes</c:v>
                </c:pt>
                <c:pt idx="7">
                  <c:v>Jewellery</c:v>
                </c:pt>
                <c:pt idx="8">
                  <c:v>Rings</c:v>
                </c:pt>
                <c:pt idx="9">
                  <c:v>Shoes</c:v>
                </c:pt>
              </c:strCache>
            </c:strRef>
          </c:cat>
          <c:val>
            <c:numRef>
              <c:f>Sales!$E$5:$E$14</c:f>
              <c:numCache>
                <c:formatCode>[$$-409]#,##0.00</c:formatCode>
                <c:ptCount val="10"/>
                <c:pt idx="0">
                  <c:v>16</c:v>
                </c:pt>
                <c:pt idx="1">
                  <c:v>12</c:v>
                </c:pt>
                <c:pt idx="2">
                  <c:v>28</c:v>
                </c:pt>
                <c:pt idx="3">
                  <c:v>24</c:v>
                </c:pt>
                <c:pt idx="4">
                  <c:v>200</c:v>
                </c:pt>
                <c:pt idx="5">
                  <c:v>480</c:v>
                </c:pt>
                <c:pt idx="6">
                  <c:v>240</c:v>
                </c:pt>
                <c:pt idx="7">
                  <c:v>80</c:v>
                </c:pt>
                <c:pt idx="8">
                  <c:v>48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E-4B7B-9CBD-6C17CA04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38268031"/>
        <c:axId val="438268863"/>
        <c:axId val="0"/>
      </c:bar3DChart>
      <c:catAx>
        <c:axId val="43826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38268863"/>
        <c:crosses val="autoZero"/>
        <c:auto val="1"/>
        <c:lblAlgn val="ctr"/>
        <c:lblOffset val="100"/>
        <c:noMultiLvlLbl val="0"/>
      </c:catAx>
      <c:valAx>
        <c:axId val="43826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L"/>
          </a:p>
        </c:txPr>
        <c:crossAx val="43826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135782</xdr:colOff>
      <xdr:row>3</xdr:row>
      <xdr:rowOff>77415</xdr:rowOff>
    </xdr:from>
    <xdr:to>
      <xdr:col>15</xdr:col>
      <xdr:colOff>451930</xdr:colOff>
      <xdr:row>18</xdr:row>
      <xdr:rowOff>91197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5DD806-0CCB-4612-ADC6-7C4CFA3C0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0BF7FB-9063-442A-84FD-575B5EC71B2A}" name="Table2" displayName="Table2" ref="C5:H15" totalsRowShown="0" headerRowDxfId="10" dataDxfId="8" headerRowBorderDxfId="9" tableBorderDxfId="7" totalsRowBorderDxfId="6">
  <autoFilter ref="C5:H15" xr:uid="{042EF122-DB67-4734-ABB4-7A6E249421AF}"/>
  <tableColumns count="6">
    <tableColumn id="1" xr3:uid="{A2D8091E-BE2F-48ED-B56E-52038C96EEB7}" name="Number" dataDxfId="5"/>
    <tableColumn id="2" xr3:uid="{47A462C8-1D1D-4FA1-A831-33F94461E016}" name="Product" dataDxfId="4"/>
    <tableColumn id="3" xr3:uid="{7C5C8944-B538-457B-B8E9-1FB8BF770C7F}" name="Quantity" dataDxfId="3"/>
    <tableColumn id="4" xr3:uid="{F2B52EE4-E80F-4C01-AB3B-445F42CC5CB5}" name="First price" dataDxfId="2"/>
    <tableColumn id="5" xr3:uid="{962F46D4-5411-43C8-AE87-D60440114199}" name="Total money" dataDxfId="1">
      <calculatedColumnFormula>Table2[Quantity]*Table2[First price]</calculatedColumnFormula>
    </tableColumn>
    <tableColumn id="6" xr3:uid="{DE469332-78FA-449F-81C5-A5D07D166C3B}" name="New amount" dataDxfId="0">
      <calculatedColumnFormula>IF(E6&gt;=500,"Yes need","No need")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A400-0EA4-4D34-89EE-4A862A79065B}">
  <dimension ref="B1:H19"/>
  <sheetViews>
    <sheetView tabSelected="1" workbookViewId="0">
      <selection activeCell="C20" sqref="C20"/>
    </sheetView>
  </sheetViews>
  <sheetFormatPr defaultRowHeight="15" x14ac:dyDescent="0.25"/>
  <cols>
    <col min="3" max="3" width="12.7109375" style="3" customWidth="1"/>
    <col min="4" max="4" width="23.7109375" style="4" customWidth="1"/>
    <col min="5" max="5" width="15" style="6" customWidth="1"/>
    <col min="6" max="6" width="14" style="7" customWidth="1"/>
    <col min="7" max="7" width="16.5703125" style="3" customWidth="1"/>
    <col min="8" max="8" width="16.7109375" style="3" customWidth="1"/>
  </cols>
  <sheetData>
    <row r="1" spans="2:8" x14ac:dyDescent="0.25">
      <c r="C1" s="38" t="s">
        <v>12</v>
      </c>
      <c r="D1" s="38"/>
      <c r="E1" s="38"/>
      <c r="F1" s="38"/>
      <c r="G1" s="38"/>
      <c r="H1" s="38"/>
    </row>
    <row r="2" spans="2:8" x14ac:dyDescent="0.25">
      <c r="C2" s="38"/>
      <c r="D2" s="38"/>
      <c r="E2" s="38"/>
      <c r="F2" s="38"/>
      <c r="G2" s="38"/>
      <c r="H2" s="38"/>
    </row>
    <row r="5" spans="2:8" x14ac:dyDescent="0.25">
      <c r="C5" s="9" t="s">
        <v>0</v>
      </c>
      <c r="D5" s="10" t="s">
        <v>1</v>
      </c>
      <c r="E5" s="11" t="s">
        <v>4</v>
      </c>
      <c r="F5" s="12" t="s">
        <v>5</v>
      </c>
      <c r="G5" s="13" t="s">
        <v>6</v>
      </c>
      <c r="H5" s="14" t="s">
        <v>7</v>
      </c>
    </row>
    <row r="6" spans="2:8" x14ac:dyDescent="0.25">
      <c r="C6" s="15">
        <v>1</v>
      </c>
      <c r="D6" s="16" t="s">
        <v>13</v>
      </c>
      <c r="E6" s="17">
        <v>100</v>
      </c>
      <c r="F6" s="18">
        <v>20</v>
      </c>
      <c r="G6" s="19">
        <f>Table2[Quantity]*Table2[First price]</f>
        <v>2000</v>
      </c>
      <c r="H6" s="20" t="str">
        <f t="shared" ref="H6:H15" si="0">IF(E6&gt;=500,"Yes need","No need")</f>
        <v>No need</v>
      </c>
    </row>
    <row r="7" spans="2:8" x14ac:dyDescent="0.25">
      <c r="C7" s="21">
        <v>2</v>
      </c>
      <c r="D7" s="16" t="s">
        <v>14</v>
      </c>
      <c r="E7" s="17">
        <v>155</v>
      </c>
      <c r="F7" s="18">
        <v>15</v>
      </c>
      <c r="G7" s="19">
        <f>Table2[Quantity]*Table2[First price]</f>
        <v>2325</v>
      </c>
      <c r="H7" s="20" t="str">
        <f t="shared" si="0"/>
        <v>No need</v>
      </c>
    </row>
    <row r="8" spans="2:8" x14ac:dyDescent="0.25">
      <c r="C8" s="21">
        <v>3</v>
      </c>
      <c r="D8" s="16" t="s">
        <v>15</v>
      </c>
      <c r="E8" s="17">
        <v>222</v>
      </c>
      <c r="F8" s="18">
        <v>35</v>
      </c>
      <c r="G8" s="19">
        <f>Table2[Quantity]*Table2[First price]</f>
        <v>7770</v>
      </c>
      <c r="H8" s="20" t="str">
        <f t="shared" si="0"/>
        <v>No need</v>
      </c>
    </row>
    <row r="9" spans="2:8" x14ac:dyDescent="0.25">
      <c r="C9" s="21">
        <v>4</v>
      </c>
      <c r="D9" s="16" t="s">
        <v>16</v>
      </c>
      <c r="E9" s="17">
        <v>350</v>
      </c>
      <c r="F9" s="18">
        <v>30</v>
      </c>
      <c r="G9" s="19">
        <f>Table2[Quantity]*Table2[First price]</f>
        <v>10500</v>
      </c>
      <c r="H9" s="20" t="str">
        <f t="shared" si="0"/>
        <v>No need</v>
      </c>
    </row>
    <row r="10" spans="2:8" x14ac:dyDescent="0.25">
      <c r="B10" s="2"/>
      <c r="C10" s="21">
        <v>5</v>
      </c>
      <c r="D10" s="16" t="s">
        <v>11</v>
      </c>
      <c r="E10" s="17">
        <v>400</v>
      </c>
      <c r="F10" s="18">
        <v>250</v>
      </c>
      <c r="G10" s="19">
        <f>Table2[Quantity]*Table2[First price]</f>
        <v>100000</v>
      </c>
      <c r="H10" s="20" t="str">
        <f t="shared" si="0"/>
        <v>No need</v>
      </c>
    </row>
    <row r="11" spans="2:8" x14ac:dyDescent="0.25">
      <c r="C11" s="21">
        <v>6</v>
      </c>
      <c r="D11" s="16" t="s">
        <v>3</v>
      </c>
      <c r="E11" s="17">
        <v>95</v>
      </c>
      <c r="F11" s="18">
        <v>600</v>
      </c>
      <c r="G11" s="19">
        <f>Table2[Quantity]*Table2[First price]</f>
        <v>57000</v>
      </c>
      <c r="H11" s="20" t="str">
        <f t="shared" si="0"/>
        <v>No need</v>
      </c>
    </row>
    <row r="12" spans="2:8" x14ac:dyDescent="0.25">
      <c r="C12" s="21">
        <v>7</v>
      </c>
      <c r="D12" s="16" t="s">
        <v>2</v>
      </c>
      <c r="E12" s="17">
        <v>700</v>
      </c>
      <c r="F12" s="18">
        <v>300</v>
      </c>
      <c r="G12" s="19">
        <f>Table2[Quantity]*Table2[First price]</f>
        <v>210000</v>
      </c>
      <c r="H12" s="20" t="str">
        <f t="shared" si="0"/>
        <v>Yes need</v>
      </c>
    </row>
    <row r="13" spans="2:8" x14ac:dyDescent="0.25">
      <c r="C13" s="21">
        <v>8</v>
      </c>
      <c r="D13" s="16" t="s">
        <v>17</v>
      </c>
      <c r="E13" s="17">
        <v>1000</v>
      </c>
      <c r="F13" s="18">
        <v>100</v>
      </c>
      <c r="G13" s="19">
        <f>Table2[Quantity]*Table2[First price]</f>
        <v>100000</v>
      </c>
      <c r="H13" s="20" t="str">
        <f t="shared" si="0"/>
        <v>Yes need</v>
      </c>
    </row>
    <row r="14" spans="2:8" x14ac:dyDescent="0.25">
      <c r="C14" s="21">
        <v>9</v>
      </c>
      <c r="D14" s="16" t="s">
        <v>18</v>
      </c>
      <c r="E14" s="17">
        <v>850</v>
      </c>
      <c r="F14" s="18">
        <v>60</v>
      </c>
      <c r="G14" s="19">
        <f>Table2[Quantity]*Table2[First price]</f>
        <v>51000</v>
      </c>
      <c r="H14" s="20" t="str">
        <f t="shared" si="0"/>
        <v>Yes need</v>
      </c>
    </row>
    <row r="15" spans="2:8" x14ac:dyDescent="0.25">
      <c r="C15" s="22">
        <v>10</v>
      </c>
      <c r="D15" s="23" t="s">
        <v>19</v>
      </c>
      <c r="E15" s="24">
        <v>585</v>
      </c>
      <c r="F15" s="25">
        <v>120</v>
      </c>
      <c r="G15" s="26">
        <f>Table2[Quantity]*Table2[First price]</f>
        <v>70200</v>
      </c>
      <c r="H15" s="27" t="str">
        <f t="shared" si="0"/>
        <v>Yes need</v>
      </c>
    </row>
    <row r="18" spans="3:5" x14ac:dyDescent="0.25">
      <c r="D18" s="30" t="s">
        <v>8</v>
      </c>
      <c r="E18" s="28">
        <f>AVERAGE(G6:G15)</f>
        <v>61079.5</v>
      </c>
    </row>
    <row r="19" spans="3:5" x14ac:dyDescent="0.25">
      <c r="C19" s="8"/>
      <c r="D19" s="31"/>
      <c r="E19" s="5"/>
    </row>
  </sheetData>
  <mergeCells count="2">
    <mergeCell ref="C1:H2"/>
    <mergeCell ref="D18:D19"/>
  </mergeCells>
  <conditionalFormatting sqref="H6">
    <cfRule type="cellIs" dxfId="11" priority="1" operator="greaterThan">
      <formula>500</formula>
    </cfRule>
  </conditionalFormatting>
  <pageMargins left="0.25" right="0.25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AA9C-836D-4EED-A6E9-DE4F9C019F3D}">
  <dimension ref="B4:G15"/>
  <sheetViews>
    <sheetView zoomScale="94" workbookViewId="0">
      <selection activeCell="E4" sqref="E4"/>
    </sheetView>
  </sheetViews>
  <sheetFormatPr defaultRowHeight="15" x14ac:dyDescent="0.25"/>
  <cols>
    <col min="2" max="2" width="9.28515625" customWidth="1"/>
    <col min="3" max="3" width="14.42578125" customWidth="1"/>
    <col min="4" max="4" width="11.85546875" customWidth="1"/>
    <col min="5" max="5" width="10.85546875" customWidth="1"/>
    <col min="6" max="6" width="10.5703125" customWidth="1"/>
    <col min="7" max="7" width="14.28515625" customWidth="1"/>
  </cols>
  <sheetData>
    <row r="4" spans="2:7" x14ac:dyDescent="0.25">
      <c r="B4" s="33" t="str">
        <f>Incomes!C5</f>
        <v>Number</v>
      </c>
      <c r="C4" s="33" t="str">
        <f>Incomes!D5</f>
        <v>Product</v>
      </c>
      <c r="D4" s="34" t="str">
        <f>Incomes!F5</f>
        <v>First price</v>
      </c>
      <c r="E4" s="37" t="s">
        <v>10</v>
      </c>
      <c r="G4" s="32" t="s">
        <v>9</v>
      </c>
    </row>
    <row r="5" spans="2:7" x14ac:dyDescent="0.25">
      <c r="B5" s="35">
        <f>Incomes!C6</f>
        <v>1</v>
      </c>
      <c r="C5" s="33" t="str">
        <f>Incomes!D6</f>
        <v>Spoon</v>
      </c>
      <c r="D5" s="36">
        <f>Incomes!F6</f>
        <v>20</v>
      </c>
      <c r="E5" s="29">
        <f>D5-(20/100*D5)</f>
        <v>16</v>
      </c>
      <c r="G5" s="32"/>
    </row>
    <row r="6" spans="2:7" x14ac:dyDescent="0.25">
      <c r="B6" s="35">
        <f>Incomes!C7</f>
        <v>2</v>
      </c>
      <c r="C6" s="33" t="str">
        <f>Incomes!D7</f>
        <v>Dish</v>
      </c>
      <c r="D6" s="36">
        <f>Incomes!F7</f>
        <v>15</v>
      </c>
      <c r="E6" s="29">
        <f t="shared" ref="E6" si="0">D6-(20/100*D6)</f>
        <v>12</v>
      </c>
      <c r="G6" s="32"/>
    </row>
    <row r="7" spans="2:7" x14ac:dyDescent="0.25">
      <c r="B7" s="35">
        <f>Incomes!C8</f>
        <v>3</v>
      </c>
      <c r="C7" s="33" t="str">
        <f>Incomes!D8</f>
        <v>Mobile charger</v>
      </c>
      <c r="D7" s="36">
        <f>Incomes!F8</f>
        <v>35</v>
      </c>
      <c r="E7" s="29">
        <f t="shared" ref="E7:E14" si="1">D7-(20/100*D7)</f>
        <v>28</v>
      </c>
      <c r="G7" s="32"/>
    </row>
    <row r="8" spans="2:7" x14ac:dyDescent="0.25">
      <c r="B8" s="35">
        <f>Incomes!C9</f>
        <v>4</v>
      </c>
      <c r="C8" s="33" t="str">
        <f>Incomes!D9</f>
        <v>Mobile covers</v>
      </c>
      <c r="D8" s="36">
        <f>Incomes!F9</f>
        <v>30</v>
      </c>
      <c r="E8" s="29">
        <f t="shared" si="1"/>
        <v>24</v>
      </c>
      <c r="G8" s="32"/>
    </row>
    <row r="9" spans="2:7" x14ac:dyDescent="0.25">
      <c r="B9" s="35">
        <f>Incomes!C10</f>
        <v>5</v>
      </c>
      <c r="C9" s="33" t="str">
        <f>Incomes!D10</f>
        <v>Men watches</v>
      </c>
      <c r="D9" s="36">
        <f>Incomes!F10</f>
        <v>250</v>
      </c>
      <c r="E9" s="29">
        <f t="shared" si="1"/>
        <v>200</v>
      </c>
      <c r="G9" s="32"/>
    </row>
    <row r="10" spans="2:7" x14ac:dyDescent="0.25">
      <c r="B10" s="35">
        <f>Incomes!C11</f>
        <v>6</v>
      </c>
      <c r="C10" s="33" t="str">
        <f>Incomes!D11</f>
        <v>Headphones</v>
      </c>
      <c r="D10" s="36">
        <f>Incomes!F11</f>
        <v>600</v>
      </c>
      <c r="E10" s="29">
        <f t="shared" si="1"/>
        <v>480</v>
      </c>
      <c r="G10" s="32"/>
    </row>
    <row r="11" spans="2:7" x14ac:dyDescent="0.25">
      <c r="B11" s="35">
        <f>Incomes!C12</f>
        <v>7</v>
      </c>
      <c r="C11" s="33" t="str">
        <f>Incomes!D12</f>
        <v>Perfumes</v>
      </c>
      <c r="D11" s="36">
        <f>Incomes!F12</f>
        <v>300</v>
      </c>
      <c r="E11" s="29">
        <f t="shared" si="1"/>
        <v>240</v>
      </c>
      <c r="G11" s="32"/>
    </row>
    <row r="12" spans="2:7" x14ac:dyDescent="0.25">
      <c r="B12" s="35">
        <f>Incomes!C13</f>
        <v>8</v>
      </c>
      <c r="C12" s="33" t="str">
        <f>Incomes!D13</f>
        <v>Jewellery</v>
      </c>
      <c r="D12" s="36">
        <f>Incomes!F13</f>
        <v>100</v>
      </c>
      <c r="E12" s="29">
        <f t="shared" si="1"/>
        <v>80</v>
      </c>
      <c r="G12" s="32"/>
    </row>
    <row r="13" spans="2:7" x14ac:dyDescent="0.25">
      <c r="B13" s="35">
        <f>Incomes!C14</f>
        <v>9</v>
      </c>
      <c r="C13" s="33" t="str">
        <f>Incomes!D14</f>
        <v>Rings</v>
      </c>
      <c r="D13" s="36">
        <f>Incomes!F14</f>
        <v>60</v>
      </c>
      <c r="E13" s="29">
        <f t="shared" si="1"/>
        <v>48</v>
      </c>
      <c r="G13" s="32"/>
    </row>
    <row r="14" spans="2:7" x14ac:dyDescent="0.25">
      <c r="B14" s="35">
        <f>Incomes!C15</f>
        <v>10</v>
      </c>
      <c r="C14" s="33" t="str">
        <f>Incomes!D15</f>
        <v>Shoes</v>
      </c>
      <c r="D14" s="36">
        <f>Incomes!F15</f>
        <v>120</v>
      </c>
      <c r="E14" s="29">
        <f t="shared" si="1"/>
        <v>96</v>
      </c>
      <c r="G14" s="32"/>
    </row>
    <row r="15" spans="2:7" x14ac:dyDescent="0.25">
      <c r="F15" s="1">
        <f>MAX(E5:E14)</f>
        <v>480</v>
      </c>
    </row>
  </sheetData>
  <mergeCells count="1">
    <mergeCell ref="G4:G1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Incomes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2021-04-28T14:52:39Z</dcterms:created>
  <dcterms:modified xsi:type="dcterms:W3CDTF">2021-08-05T13:37:01Z</dcterms:modified>
</cp:coreProperties>
</file>